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defaultThemeVersion="124226"/>
  <bookViews>
    <workbookView xWindow="480" yWindow="75" windowWidth="22995" windowHeight="10545"/>
  </bookViews>
  <sheets>
    <sheet name="formular_navrh_odmen" sheetId="3" r:id="rId1"/>
    <sheet name="english" sheetId="5" r:id="rId2"/>
    <sheet name="List1" sheetId="4" state="hidden" r:id="rId3"/>
  </sheets>
  <definedNames>
    <definedName name="_xlnm._FilterDatabase" localSheetId="0" hidden="1">formular_navrh_odmen!#REF!</definedName>
    <definedName name="_xlnm.Print_Area" localSheetId="1">english!$A$1:$I$20</definedName>
    <definedName name="_xlnm.Print_Area" localSheetId="0">formular_navrh_odmen!$A$1:$I$20</definedName>
    <definedName name="vrorderby10" localSheetId="0">formular_navrh_odmen!#REF!</definedName>
    <definedName name="vrorderby11" localSheetId="0">formular_navrh_odmen!#REF!</definedName>
    <definedName name="vrorderby12" localSheetId="0">formular_navrh_odmen!#REF!</definedName>
    <definedName name="vrorderby13" localSheetId="0">formular_navrh_odmen!#REF!</definedName>
    <definedName name="vrorderby14" localSheetId="0">formular_navrh_odmen!#REF!</definedName>
    <definedName name="vrorderby15" localSheetId="0">formular_navrh_odmen!#REF!</definedName>
    <definedName name="vrorderby16" localSheetId="0">formular_navrh_odmen!#REF!</definedName>
    <definedName name="vrorderby17" localSheetId="0">formular_navrh_odmen!#REF!</definedName>
    <definedName name="vrorderby18" localSheetId="0">formular_navrh_odmen!#REF!</definedName>
    <definedName name="vrorderby19" localSheetId="0">formular_navrh_odmen!#REF!</definedName>
    <definedName name="vrorderby20" localSheetId="0">formular_navrh_odmen!#REF!</definedName>
    <definedName name="vrorderby21" localSheetId="0">formular_navrh_odmen!#REF!</definedName>
    <definedName name="vrorderby4" localSheetId="0">formular_navrh_odmen!#REF!</definedName>
    <definedName name="vrorderby5" localSheetId="0">formular_navrh_odmen!#REF!</definedName>
    <definedName name="vrorderby6" localSheetId="0">formular_navrh_odmen!#REF!</definedName>
    <definedName name="vrorderby7" localSheetId="0">formular_navrh_odmen!#REF!</definedName>
    <definedName name="vrorderby8" localSheetId="0">formular_navrh_odmen!#REF!</definedName>
    <definedName name="vrorderby9" localSheetId="0">formular_navrh_odmen!#REF!</definedName>
  </definedNames>
  <calcPr calcId="145621"/>
</workbook>
</file>

<file path=xl/calcChain.xml><?xml version="1.0" encoding="utf-8"?>
<calcChain xmlns="http://schemas.openxmlformats.org/spreadsheetml/2006/main">
  <c r="F18" i="5" l="1"/>
  <c r="F17" i="5" l="1"/>
  <c r="B17" i="5"/>
  <c r="F15" i="5"/>
  <c r="F4" i="5"/>
  <c r="B4" i="5"/>
  <c r="F18" i="3" l="1"/>
  <c r="F15" i="3" l="1"/>
  <c r="F4" i="3" s="1"/>
  <c r="B4" i="3"/>
  <c r="F17" i="3"/>
  <c r="B17" i="3"/>
</calcChain>
</file>

<file path=xl/sharedStrings.xml><?xml version="1.0" encoding="utf-8"?>
<sst xmlns="http://schemas.openxmlformats.org/spreadsheetml/2006/main" count="94" uniqueCount="69">
  <si>
    <t>OSČ</t>
  </si>
  <si>
    <t>Návrh na odměny</t>
  </si>
  <si>
    <t>Navrhuje:</t>
  </si>
  <si>
    <t>Schvaluje:</t>
  </si>
  <si>
    <t>Datum:</t>
  </si>
  <si>
    <t>Poznámka (odůvodnění)</t>
  </si>
  <si>
    <t>Podpis:</t>
  </si>
  <si>
    <t>Vyplatit ve mzdě:</t>
  </si>
  <si>
    <t>Číslo úkolu</t>
  </si>
  <si>
    <t xml:space="preserve"> </t>
  </si>
  <si>
    <t>Ing. Zdeňka Grufíková</t>
  </si>
  <si>
    <t>Vedoucí</t>
  </si>
  <si>
    <t>Jméno a příjmení zaměstnance</t>
  </si>
  <si>
    <t>Výše odměny</t>
  </si>
  <si>
    <t xml:space="preserve">Limit pro rozdělení: </t>
  </si>
  <si>
    <t xml:space="preserve">Zbývá k rozdělení: </t>
  </si>
  <si>
    <t>Entomologický ústav</t>
  </si>
  <si>
    <t>Hydrobiologický ústav</t>
  </si>
  <si>
    <t>Parazitologický ústav</t>
  </si>
  <si>
    <t>Ústav molekulární biologie rostlin</t>
  </si>
  <si>
    <t>Ústav půdní biologie</t>
  </si>
  <si>
    <t>Středisko služeb</t>
  </si>
  <si>
    <t>Sekretariát BC</t>
  </si>
  <si>
    <t>prof. RNDr. Jan Kubečka, CSc.</t>
  </si>
  <si>
    <t xml:space="preserve">prof. RNDr. František Marec, CSc </t>
  </si>
  <si>
    <t>prof. RNDr. Julius Lukeš, CSc.</t>
  </si>
  <si>
    <t>prof. Ing. Josef Špak DrSc.</t>
  </si>
  <si>
    <t>doc. RNDr. Václav Pižl, CSc.</t>
  </si>
  <si>
    <t>prof. Ing. Miloslav Šimek CSc.</t>
  </si>
  <si>
    <t>Pracoviště BC</t>
  </si>
  <si>
    <t>Pracoviště BC:</t>
  </si>
  <si>
    <t>V Ý Š E    O D M Ě N    Z A    P R A C O V I Š T Ě    C E L K E M</t>
  </si>
  <si>
    <t>Bonuses Proposal</t>
  </si>
  <si>
    <t>Unit:</t>
  </si>
  <si>
    <t xml:space="preserve">Limit for distribution: </t>
  </si>
  <si>
    <t>Pay in salary:</t>
  </si>
  <si>
    <t xml:space="preserve">Remaining: </t>
  </si>
  <si>
    <t>Pers.Nmbr.</t>
  </si>
  <si>
    <t>Name and Surname</t>
  </si>
  <si>
    <t>Amount</t>
  </si>
  <si>
    <t>Note</t>
  </si>
  <si>
    <t>Cost centre/URI clasification</t>
  </si>
  <si>
    <t xml:space="preserve">Amount of Bonuses - Total: </t>
  </si>
  <si>
    <t>Date:</t>
  </si>
  <si>
    <t>Proposal:</t>
  </si>
  <si>
    <t>Approver:</t>
  </si>
  <si>
    <t>Signature:</t>
  </si>
  <si>
    <t>Institute of Entomology</t>
  </si>
  <si>
    <t>Institute of Hydrobiology</t>
  </si>
  <si>
    <t>Institute of Parasitology</t>
  </si>
  <si>
    <t>Institute of Plant Molecular Biology</t>
  </si>
  <si>
    <t>Institute of Soil Biology</t>
  </si>
  <si>
    <t>Service Unit</t>
  </si>
  <si>
    <t>BC Secretary</t>
  </si>
  <si>
    <t>doc. Ing. Mgr. Jan Frouz, CSc.</t>
  </si>
  <si>
    <t>Výzkumná infrastruktura SoWa</t>
  </si>
  <si>
    <t>Research infrastructure SoWa</t>
  </si>
  <si>
    <t>Za období</t>
  </si>
  <si>
    <t>For a period</t>
  </si>
  <si>
    <t>měsíční</t>
  </si>
  <si>
    <t>čtvrtletní</t>
  </si>
  <si>
    <t>půlroční</t>
  </si>
  <si>
    <t>roční</t>
  </si>
  <si>
    <t>monthly</t>
  </si>
  <si>
    <t>quarterly</t>
  </si>
  <si>
    <t>half-yearly</t>
  </si>
  <si>
    <t>yearly</t>
  </si>
  <si>
    <t>Období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</si>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</sst>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mmmm\ yyyy"/>
    <numFmt numFmtId="165" formatCode="mm\ yyyy"/>
  </numFmts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b/>
      <sz val="9"/>
      <color indexed="8"/>
      <name val="Arial"/>
      <family val="2"/>
      <charset val="238"/>
    </font>
    <font>
      <sz val="12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2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u/>
      <sz val="11"/>
      <color indexed="12"/>
      <name val="Arial"/>
      <family val="2"/>
      <charset val="238"/>
    </font>
    <font>
      <sz val="11"/>
      <color indexed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 applyAlignment="1">
      <alignment horizontal="center" vertical="center" wrapText="1"/>
    </xf>
    <xf numFmtId="3" fontId="0" fillId="0" borderId="0" xfId="0" applyNumberFormat="1"/>
    <xf numFmtId="0" fontId="5" fillId="2" borderId="0" xfId="0" applyFont="1" applyFill="1" applyAlignment="1">
      <alignment horizontal="left" indent="1"/>
    </xf>
    <xf numFmtId="3" fontId="5" fillId="2" borderId="0" xfId="0" applyNumberFormat="1" applyFont="1" applyFill="1" applyAlignment="1">
      <alignment horizontal="right" vertical="center" indent="1"/>
    </xf>
    <xf numFmtId="44" fontId="0" fillId="2" borderId="0" xfId="2" applyFont="1" applyFill="1"/>
    <xf numFmtId="0" fontId="5" fillId="2" borderId="5" xfId="0" applyFont="1" applyFill="1" applyBorder="1" applyAlignment="1">
      <alignment horizontal="left" indent="1"/>
    </xf>
    <xf numFmtId="164" fontId="5" fillId="2" borderId="0" xfId="0" applyNumberFormat="1" applyFont="1" applyFill="1" applyAlignment="1" applyProtection="1">
      <alignment horizontal="left" indent="1"/>
      <protection locked="0"/>
    </xf>
    <xf numFmtId="0" fontId="0" fillId="0" borderId="6" xfId="0" applyBorder="1"/>
    <xf numFmtId="0" fontId="7" fillId="4" borderId="6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3" fontId="5" fillId="2" borderId="0" xfId="0" applyNumberFormat="1" applyFont="1" applyFill="1" applyAlignment="1">
      <alignment horizontal="right" vertical="center" wrapText="1"/>
    </xf>
    <xf numFmtId="3" fontId="5" fillId="2" borderId="5" xfId="0" applyNumberFormat="1" applyFont="1" applyFill="1" applyBorder="1" applyAlignment="1">
      <alignment horizontal="right" vertical="center" wrapText="1"/>
    </xf>
    <xf numFmtId="44" fontId="4" fillId="5" borderId="4" xfId="2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8" fillId="0" borderId="0" xfId="0" applyFont="1"/>
    <xf numFmtId="0" fontId="9" fillId="2" borderId="0" xfId="0" applyFont="1" applyFill="1" applyBorder="1" applyAlignment="1">
      <alignment horizontal="left"/>
    </xf>
    <xf numFmtId="44" fontId="11" fillId="0" borderId="6" xfId="2" applyFont="1" applyBorder="1" applyAlignment="1" applyProtection="1">
      <alignment horizontal="right"/>
      <protection locked="0"/>
    </xf>
    <xf numFmtId="44" fontId="11" fillId="0" borderId="6" xfId="2" applyFont="1" applyFill="1" applyBorder="1" applyAlignment="1" applyProtection="1">
      <alignment horizontal="right"/>
    </xf>
    <xf numFmtId="14" fontId="11" fillId="2" borderId="0" xfId="0" applyNumberFormat="1" applyFont="1" applyFill="1" applyAlignment="1" applyProtection="1">
      <alignment horizontal="left" indent="1"/>
      <protection locked="0"/>
    </xf>
    <xf numFmtId="0" fontId="11" fillId="2" borderId="0" xfId="0" applyFont="1" applyFill="1" applyAlignment="1" applyProtection="1">
      <alignment horizontal="left" indent="1"/>
      <protection locked="0"/>
    </xf>
    <xf numFmtId="44" fontId="9" fillId="3" borderId="16" xfId="2" applyFont="1" applyFill="1" applyBorder="1" applyAlignment="1" applyProtection="1">
      <alignment horizontal="right"/>
    </xf>
    <xf numFmtId="0" fontId="0" fillId="0" borderId="6" xfId="0" applyBorder="1" applyAlignment="1" applyProtection="1">
      <alignment horizontal="left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44" fontId="11" fillId="0" borderId="9" xfId="2" applyFont="1" applyFill="1" applyBorder="1" applyAlignment="1" applyProtection="1">
      <alignment horizontal="right" vertical="center"/>
      <protection locked="0"/>
    </xf>
    <xf numFmtId="44" fontId="11" fillId="0" borderId="12" xfId="2" applyFont="1" applyFill="1" applyBorder="1" applyAlignment="1" applyProtection="1">
      <alignment horizontal="right" vertical="center"/>
      <protection locked="0"/>
    </xf>
    <xf numFmtId="44" fontId="11" fillId="0" borderId="15" xfId="2" applyFont="1" applyFill="1" applyBorder="1" applyAlignment="1" applyProtection="1">
      <alignment horizontal="right" vertical="center"/>
      <protection locked="0"/>
    </xf>
    <xf numFmtId="0" fontId="11" fillId="0" borderId="10" xfId="0" applyFont="1" applyBorder="1" applyAlignment="1" applyProtection="1">
      <alignment horizontal="left" vertical="top" wrapText="1"/>
      <protection locked="0"/>
    </xf>
    <xf numFmtId="0" fontId="11" fillId="0" borderId="13" xfId="0" applyFont="1" applyBorder="1" applyAlignment="1" applyProtection="1">
      <alignment horizontal="left" vertical="top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165" fontId="5" fillId="2" borderId="0" xfId="0" applyNumberFormat="1" applyFont="1" applyFill="1" applyAlignment="1" applyProtection="1">
      <alignment horizontal="left" indent="1"/>
      <protection locked="0"/>
    </xf>
    <xf numFmtId="44" fontId="11" fillId="0" borderId="0" xfId="2" applyFont="1" applyBorder="1" applyAlignment="1" applyProtection="1">
      <alignment horizontal="right"/>
      <protection locked="0"/>
    </xf>
    <xf numFmtId="44" fontId="11" fillId="0" borderId="0" xfId="2" applyFont="1" applyFill="1" applyBorder="1" applyAlignment="1" applyProtection="1">
      <alignment horizontal="right"/>
    </xf>
    <xf numFmtId="0" fontId="11" fillId="0" borderId="3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4" fontId="4" fillId="5" borderId="29" xfId="2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44" fontId="11" fillId="0" borderId="29" xfId="2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2" fillId="6" borderId="17" xfId="0" applyFont="1" applyFill="1" applyBorder="1" applyAlignment="1" applyProtection="1">
      <alignment horizontal="left" wrapText="1"/>
    </xf>
    <xf numFmtId="0" fontId="2" fillId="6" borderId="18" xfId="0" applyFont="1" applyFill="1" applyBorder="1" applyAlignment="1" applyProtection="1">
      <alignment horizontal="left" wrapText="1"/>
    </xf>
    <xf numFmtId="0" fontId="2" fillId="6" borderId="19" xfId="0" applyFont="1" applyFill="1" applyBorder="1" applyAlignment="1" applyProtection="1">
      <alignment horizontal="left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22" xfId="0" applyFont="1" applyBorder="1" applyAlignment="1" applyProtection="1">
      <alignment horizontal="left" vertical="center" wrapText="1"/>
      <protection locked="0"/>
    </xf>
    <xf numFmtId="0" fontId="11" fillId="0" borderId="26" xfId="0" applyFont="1" applyBorder="1" applyAlignment="1" applyProtection="1">
      <alignment horizontal="left" vertical="center" wrapText="1"/>
      <protection locked="0"/>
    </xf>
    <xf numFmtId="0" fontId="11" fillId="0" borderId="27" xfId="0" applyFont="1" applyBorder="1" applyAlignment="1" applyProtection="1">
      <alignment horizontal="left" vertical="center" wrapText="1"/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1" fillId="0" borderId="23" xfId="0" applyFont="1" applyBorder="1" applyAlignment="1" applyProtection="1">
      <alignment horizontal="left" vertical="center" wrapText="1"/>
      <protection locked="0"/>
    </xf>
    <xf numFmtId="0" fontId="11" fillId="0" borderId="24" xfId="0" applyFont="1" applyBorder="1" applyAlignment="1" applyProtection="1">
      <alignment horizontal="left" vertical="center" wrapText="1"/>
      <protection locked="0"/>
    </xf>
    <xf numFmtId="0" fontId="11" fillId="0" borderId="25" xfId="0" applyFont="1" applyBorder="1" applyAlignment="1" applyProtection="1">
      <alignment horizontal="left" vertical="center" wrapText="1"/>
      <protection locked="0"/>
    </xf>
    <xf numFmtId="44" fontId="9" fillId="0" borderId="29" xfId="2" applyFont="1" applyFill="1" applyBorder="1" applyAlignment="1" applyProtection="1">
      <alignment horizontal="center"/>
    </xf>
    <xf numFmtId="44" fontId="9" fillId="0" borderId="6" xfId="2" applyFont="1" applyFill="1" applyBorder="1" applyAlignment="1" applyProtection="1">
      <alignment horizontal="center"/>
    </xf>
    <xf numFmtId="0" fontId="5" fillId="2" borderId="5" xfId="0" applyFont="1" applyFill="1" applyBorder="1" applyAlignment="1">
      <alignment horizontal="left"/>
    </xf>
    <xf numFmtId="44" fontId="9" fillId="0" borderId="5" xfId="2" applyFont="1" applyFill="1" applyBorder="1" applyAlignment="1" applyProtection="1">
      <alignment horizontal="center"/>
    </xf>
    <xf numFmtId="44" fontId="9" fillId="0" borderId="10" xfId="2" applyFont="1" applyFill="1" applyBorder="1" applyAlignment="1" applyProtection="1">
      <alignment horizontal="center"/>
    </xf>
  </cellXfs>
  <cellStyles count="3">
    <cellStyle name="Hypertextový odkaz" xfId="1" builtinId="8"/>
    <cellStyle name="Měna" xfId="2" builtinId="4"/>
    <cellStyle name="Normální" xfId="0" builtinId="0"/>
  </cellStyles>
  <dxfs count="10">
    <dxf>
      <font>
        <color theme="0"/>
      </font>
    </dxf>
    <dxf>
      <font>
        <color theme="0"/>
      </font>
    </dxf>
    <dxf>
      <font>
        <color rgb="FFFFFF99"/>
      </font>
    </dxf>
    <dxf>
      <font>
        <color rgb="FFFFFF99"/>
      </font>
    </dxf>
    <dxf>
      <font>
        <color theme="0"/>
        <name val="Cambria"/>
        <scheme val="none"/>
      </font>
    </dxf>
    <dxf>
      <font>
        <color theme="0"/>
      </font>
    </dxf>
    <dxf>
      <font>
        <color theme="0"/>
      </font>
    </dxf>
    <dxf>
      <font>
        <color rgb="FFFFFF99"/>
      </font>
    </dxf>
    <dxf>
      <font>
        <color rgb="FFFFFF99"/>
      </font>
    </dxf>
    <dxf>
      <font>
        <color theme="0"/>
        <name val="Cambria"/>
        <scheme val="none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38100</xdr:rowOff>
    </xdr:from>
    <xdr:to>
      <xdr:col>7</xdr:col>
      <xdr:colOff>373380</xdr:colOff>
      <xdr:row>0</xdr:row>
      <xdr:rowOff>868680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646176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281940</xdr:colOff>
      <xdr:row>0</xdr:row>
      <xdr:rowOff>800100</xdr:rowOff>
    </xdr:to>
    <xdr:pic>
      <xdr:nvPicPr>
        <xdr:cNvPr id="4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008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0"/>
  <sheetViews>
    <sheetView showGridLines="0" tabSelected="1" zoomScaleNormal="100" workbookViewId="0">
      <selection activeCell="B3" sqref="B3"/>
    </sheetView>
  </sheetViews>
  <sheetFormatPr defaultRowHeight="15" x14ac:dyDescent="0.25"/>
  <cols>
    <col min="1" max="1" width="18.7109375" customWidth="1"/>
    <col min="2" max="2" width="33.42578125" customWidth="1"/>
    <col min="3" max="3" width="2.85546875" customWidth="1"/>
    <col min="4" max="4" width="5.140625" customWidth="1"/>
    <col min="5" max="5" width="11.42578125" bestFit="1" customWidth="1"/>
    <col min="6" max="7" width="17.7109375" style="2" customWidth="1"/>
    <col min="8" max="8" width="39.85546875" style="10" customWidth="1"/>
    <col min="9" max="9" width="10.85546875" customWidth="1"/>
  </cols>
  <sheetData>
    <row r="1" spans="1:257" ht="98.45" customHeight="1" x14ac:dyDescent="0.25"/>
    <row r="2" spans="1:257" ht="30" x14ac:dyDescent="0.4">
      <c r="A2" s="17" t="s">
        <v>1</v>
      </c>
    </row>
    <row r="3" spans="1:257" x14ac:dyDescent="0.25">
      <c r="A3" s="18" t="s">
        <v>30</v>
      </c>
      <c r="B3" s="24"/>
      <c r="E3" s="16" t="s">
        <v>14</v>
      </c>
      <c r="F3" s="19"/>
      <c r="G3" s="36"/>
    </row>
    <row r="4" spans="1:257" ht="15.75" x14ac:dyDescent="0.25">
      <c r="A4" s="18" t="s">
        <v>7</v>
      </c>
      <c r="B4" s="7">
        <f ca="1">TODAY()</f>
        <v>42702</v>
      </c>
      <c r="E4" s="16" t="s">
        <v>15</v>
      </c>
      <c r="F4" s="20">
        <f>F3-F15</f>
        <v>0</v>
      </c>
      <c r="G4" s="37"/>
    </row>
    <row r="5" spans="1:257" ht="15.75" thickBot="1" x14ac:dyDescent="0.3">
      <c r="F5" s="5"/>
      <c r="G5" s="5"/>
    </row>
    <row r="6" spans="1:257" ht="15.75" thickBot="1" x14ac:dyDescent="0.3">
      <c r="A6" s="14" t="s">
        <v>0</v>
      </c>
      <c r="B6" s="47" t="s">
        <v>12</v>
      </c>
      <c r="C6" s="48"/>
      <c r="D6" s="48"/>
      <c r="E6" s="49"/>
      <c r="F6" s="13" t="s">
        <v>13</v>
      </c>
      <c r="G6" s="40" t="s">
        <v>57</v>
      </c>
      <c r="H6" s="15" t="s">
        <v>5</v>
      </c>
      <c r="I6" s="14" t="s">
        <v>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25"/>
      <c r="B7" s="50"/>
      <c r="C7" s="51"/>
      <c r="D7" s="51"/>
      <c r="E7" s="52"/>
      <c r="F7" s="28"/>
      <c r="G7" s="42"/>
      <c r="H7" s="31"/>
      <c r="I7" s="33"/>
    </row>
    <row r="8" spans="1:257" x14ac:dyDescent="0.25">
      <c r="A8" s="26" t="s">
        <v>9</v>
      </c>
      <c r="B8" s="50"/>
      <c r="C8" s="51"/>
      <c r="D8" s="51"/>
      <c r="E8" s="52"/>
      <c r="F8" s="29"/>
      <c r="G8" s="42"/>
      <c r="H8" s="32" t="s">
        <v>9</v>
      </c>
      <c r="I8" s="34"/>
    </row>
    <row r="9" spans="1:257" x14ac:dyDescent="0.25">
      <c r="A9" s="26" t="s">
        <v>9</v>
      </c>
      <c r="B9" s="50"/>
      <c r="C9" s="51"/>
      <c r="D9" s="51"/>
      <c r="E9" s="52"/>
      <c r="F9" s="29" t="s">
        <v>9</v>
      </c>
      <c r="G9" s="42"/>
      <c r="H9" s="32" t="s">
        <v>9</v>
      </c>
      <c r="I9" s="34"/>
    </row>
    <row r="10" spans="1:257" x14ac:dyDescent="0.25">
      <c r="A10" s="26" t="s">
        <v>9</v>
      </c>
      <c r="B10" s="50"/>
      <c r="C10" s="51"/>
      <c r="D10" s="51"/>
      <c r="E10" s="52"/>
      <c r="F10" s="29" t="s">
        <v>9</v>
      </c>
      <c r="G10" s="42"/>
      <c r="H10" s="32" t="s">
        <v>9</v>
      </c>
      <c r="I10" s="34"/>
    </row>
    <row r="11" spans="1:257" x14ac:dyDescent="0.25">
      <c r="A11" s="26" t="s">
        <v>9</v>
      </c>
      <c r="B11" s="50"/>
      <c r="C11" s="51"/>
      <c r="D11" s="51"/>
      <c r="E11" s="52"/>
      <c r="F11" s="30" t="s">
        <v>9</v>
      </c>
      <c r="G11" s="42"/>
      <c r="H11" s="32" t="s">
        <v>9</v>
      </c>
      <c r="I11" s="34"/>
    </row>
    <row r="12" spans="1:257" x14ac:dyDescent="0.25">
      <c r="A12" s="26"/>
      <c r="B12" s="50"/>
      <c r="C12" s="51"/>
      <c r="D12" s="51"/>
      <c r="E12" s="52"/>
      <c r="F12" s="30"/>
      <c r="G12" s="42"/>
      <c r="H12" s="32"/>
      <c r="I12" s="34"/>
    </row>
    <row r="13" spans="1:257" x14ac:dyDescent="0.25">
      <c r="A13" s="27"/>
      <c r="B13" s="53"/>
      <c r="C13" s="54"/>
      <c r="D13" s="54"/>
      <c r="E13" s="55"/>
      <c r="F13" s="30"/>
      <c r="G13" s="42"/>
      <c r="H13" s="32"/>
      <c r="I13" s="27"/>
    </row>
    <row r="14" spans="1:257" x14ac:dyDescent="0.25">
      <c r="A14" s="27"/>
      <c r="B14" s="56"/>
      <c r="C14" s="57"/>
      <c r="D14" s="57"/>
      <c r="E14" s="58"/>
      <c r="F14" s="30"/>
      <c r="G14" s="42"/>
      <c r="H14" s="38"/>
      <c r="I14" s="39"/>
    </row>
    <row r="15" spans="1:257" ht="15.75" thickBot="1" x14ac:dyDescent="0.3">
      <c r="A15" s="44" t="s">
        <v>31</v>
      </c>
      <c r="B15" s="45"/>
      <c r="C15" s="45"/>
      <c r="D15" s="45"/>
      <c r="E15" s="46"/>
      <c r="F15" s="23">
        <f>SUM(F7:F14)</f>
        <v>0</v>
      </c>
      <c r="G15" s="59"/>
      <c r="H15" s="60"/>
      <c r="I15" s="60"/>
    </row>
    <row r="17" spans="1:8" s="4" customFormat="1" ht="15.75" x14ac:dyDescent="0.25">
      <c r="A17" s="18" t="s">
        <v>4</v>
      </c>
      <c r="B17" s="21">
        <f ca="1">TODAY()</f>
        <v>42702</v>
      </c>
      <c r="C17" s="3"/>
      <c r="D17" s="18" t="s">
        <v>4</v>
      </c>
      <c r="E17" s="18"/>
      <c r="F17" s="21">
        <f ca="1">TODAY()</f>
        <v>42702</v>
      </c>
      <c r="G17" s="21"/>
      <c r="H17" s="11"/>
    </row>
    <row r="18" spans="1:8" s="4" customFormat="1" ht="15.75" x14ac:dyDescent="0.25">
      <c r="A18" s="18" t="s">
        <v>2</v>
      </c>
      <c r="B18" s="22"/>
      <c r="C18" s="3"/>
      <c r="D18" s="18" t="s">
        <v>3</v>
      </c>
      <c r="F18" s="43" t="str">
        <f>IF(B3=0,"  ",VLOOKUP(B3,List1!$A$2:$B$9,2,0))</f>
        <v xml:space="preserve">  </v>
      </c>
      <c r="G18" s="43"/>
      <c r="H18" s="43"/>
    </row>
    <row r="19" spans="1:8" s="4" customFormat="1" ht="58.9" customHeight="1" x14ac:dyDescent="0.25">
      <c r="A19" s="18" t="s">
        <v>6</v>
      </c>
      <c r="B19" s="6"/>
      <c r="C19" s="6"/>
      <c r="D19" s="18" t="s">
        <v>6</v>
      </c>
      <c r="E19" s="18"/>
      <c r="F19" s="6"/>
      <c r="G19" s="6"/>
      <c r="H19" s="12"/>
    </row>
    <row r="20" spans="1:8" ht="24.6" customHeight="1" x14ac:dyDescent="0.25"/>
  </sheetData>
  <sheetProtection algorithmName="SHA-512" hashValue="vKDYfk5Us0IRhmXf8irt9XliCVUmf+b/nQncj7/6hIIxHXreXsqV8TrF/m4lxsFLIEGUwUZ5/iJLH0AKpQTVbA==" saltValue="eIPnyPONLRKLMJ5zSwJDeA==" spinCount="100000" sheet="1" objects="1" scenarios="1" selectLockedCells="1"/>
  <mergeCells count="12">
    <mergeCell ref="F18:H18"/>
    <mergeCell ref="A15:E15"/>
    <mergeCell ref="B6:E6"/>
    <mergeCell ref="B7:E7"/>
    <mergeCell ref="B8:E8"/>
    <mergeCell ref="B9:E9"/>
    <mergeCell ref="B10:E10"/>
    <mergeCell ref="B11:E11"/>
    <mergeCell ref="B12:E12"/>
    <mergeCell ref="B13:E13"/>
    <mergeCell ref="B14:E14"/>
    <mergeCell ref="G15:I15"/>
  </mergeCells>
  <phoneticPr fontId="6" type="noConversion"/>
  <conditionalFormatting sqref="F4:G4">
    <cfRule type="expression" dxfId="9" priority="6" stopIfTrue="1">
      <formula>$F$4=0</formula>
    </cfRule>
  </conditionalFormatting>
  <conditionalFormatting sqref="F6:G6">
    <cfRule type="expression" dxfId="8" priority="5" stopIfTrue="1">
      <formula>$F$6=0</formula>
    </cfRule>
  </conditionalFormatting>
  <conditionalFormatting sqref="F15:G15">
    <cfRule type="expression" dxfId="7" priority="4" stopIfTrue="1">
      <formula>$F$15=0</formula>
    </cfRule>
  </conditionalFormatting>
  <conditionalFormatting sqref="B18">
    <cfRule type="containsBlanks" dxfId="6" priority="8" stopIfTrue="1">
      <formula>LEN(TRIM(B18))=0</formula>
    </cfRule>
  </conditionalFormatting>
  <conditionalFormatting sqref="F18:G18">
    <cfRule type="containsBlanks" dxfId="5" priority="1" stopIfTrue="1">
      <formula>LEN(TRIM(F18))=0</formula>
    </cfRule>
  </conditionalFormatting>
  <dataValidations count="1">
    <dataValidation allowBlank="1" showInputMessage="1" showErrorMessage="1" promptTitle="Termín výplaty" prompt="Zadejte požadovaný termín výplaty odměny._x000a_Např. květen 2015" sqref="B4"/>
  </dataValidations>
  <pageMargins left="0.25" right="0.25" top="0.75" bottom="0.75" header="0.3" footer="0.3"/>
  <pageSetup paperSize="9" scale="9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racoviště BC" prompt="Vyber ze seznamu hodnot">
          <x14:formula1>
            <xm:f>List1!$A$2:$A$9</xm:f>
          </x14:formula1>
          <xm:sqref>B3</xm:sqref>
        </x14:dataValidation>
        <x14:dataValidation type="list" allowBlank="1" showInputMessage="1" showErrorMessage="1">
          <x14:formula1>
            <xm:f>List1!$E$2:$E$5</xm:f>
          </x14:formula1>
          <xm:sqref>G7:G14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9"/>
  <sheetViews>
    <sheetView showGridLines="0" workbookViewId="0">
      <selection activeCell="B3" sqref="B3"/>
    </sheetView>
  </sheetViews>
  <sheetFormatPr defaultRowHeight="15" x14ac:dyDescent="0.25"/>
  <cols>
    <col min="1" max="1" width="18.7109375" customWidth="1"/>
    <col min="2" max="2" width="33.42578125" customWidth="1"/>
    <col min="3" max="3" width="2.85546875" customWidth="1"/>
    <col min="4" max="4" width="5.140625" customWidth="1"/>
    <col min="5" max="5" width="11.42578125" bestFit="1" customWidth="1"/>
    <col min="6" max="7" width="17.7109375" style="2" customWidth="1"/>
    <col min="8" max="8" width="32.140625" style="10" customWidth="1"/>
    <col min="9" max="9" width="21.140625" customWidth="1"/>
  </cols>
  <sheetData>
    <row r="1" spans="1:257" ht="98.45" customHeight="1" x14ac:dyDescent="0.25"/>
    <row r="2" spans="1:257" ht="30" x14ac:dyDescent="0.4">
      <c r="A2" s="17" t="s">
        <v>32</v>
      </c>
    </row>
    <row r="3" spans="1:257" x14ac:dyDescent="0.25">
      <c r="A3" s="18" t="s">
        <v>33</v>
      </c>
      <c r="B3" s="24"/>
      <c r="E3" s="16" t="s">
        <v>34</v>
      </c>
      <c r="F3" s="19"/>
      <c r="G3" s="36"/>
    </row>
    <row r="4" spans="1:257" ht="15.75" x14ac:dyDescent="0.25">
      <c r="A4" s="18" t="s">
        <v>35</v>
      </c>
      <c r="B4" s="35">
        <f ca="1">TODAY()</f>
        <v>42702</v>
      </c>
      <c r="E4" s="16" t="s">
        <v>36</v>
      </c>
      <c r="F4" s="20">
        <f>F3-F15</f>
        <v>0</v>
      </c>
      <c r="G4" s="37"/>
    </row>
    <row r="5" spans="1:257" ht="15.75" thickBot="1" x14ac:dyDescent="0.3">
      <c r="F5" s="5"/>
      <c r="G5" s="5"/>
    </row>
    <row r="6" spans="1:257" ht="24.75" thickBot="1" x14ac:dyDescent="0.3">
      <c r="A6" s="14" t="s">
        <v>37</v>
      </c>
      <c r="B6" s="47" t="s">
        <v>38</v>
      </c>
      <c r="C6" s="48"/>
      <c r="D6" s="48"/>
      <c r="E6" s="49"/>
      <c r="F6" s="13" t="s">
        <v>39</v>
      </c>
      <c r="G6" s="40" t="s">
        <v>58</v>
      </c>
      <c r="H6" s="15" t="s">
        <v>40</v>
      </c>
      <c r="I6" s="14" t="s">
        <v>41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x14ac:dyDescent="0.25">
      <c r="A7" s="25"/>
      <c r="B7" s="50"/>
      <c r="C7" s="51"/>
      <c r="D7" s="51"/>
      <c r="E7" s="52"/>
      <c r="F7" s="28"/>
      <c r="G7" s="42"/>
      <c r="H7" s="31"/>
      <c r="I7" s="33"/>
    </row>
    <row r="8" spans="1:257" x14ac:dyDescent="0.25">
      <c r="A8" s="26" t="s">
        <v>9</v>
      </c>
      <c r="B8" s="50"/>
      <c r="C8" s="51"/>
      <c r="D8" s="51"/>
      <c r="E8" s="52"/>
      <c r="F8" s="29"/>
      <c r="G8" s="42"/>
      <c r="H8" s="32" t="s">
        <v>9</v>
      </c>
      <c r="I8" s="34"/>
    </row>
    <row r="9" spans="1:257" x14ac:dyDescent="0.25">
      <c r="A9" s="26" t="s">
        <v>9</v>
      </c>
      <c r="B9" s="50"/>
      <c r="C9" s="51"/>
      <c r="D9" s="51"/>
      <c r="E9" s="52"/>
      <c r="F9" s="29" t="s">
        <v>9</v>
      </c>
      <c r="G9" s="42"/>
      <c r="H9" s="32" t="s">
        <v>9</v>
      </c>
      <c r="I9" s="34"/>
    </row>
    <row r="10" spans="1:257" x14ac:dyDescent="0.25">
      <c r="A10" s="26" t="s">
        <v>9</v>
      </c>
      <c r="B10" s="50"/>
      <c r="C10" s="51"/>
      <c r="D10" s="51"/>
      <c r="E10" s="52"/>
      <c r="F10" s="29" t="s">
        <v>9</v>
      </c>
      <c r="G10" s="42"/>
      <c r="H10" s="32" t="s">
        <v>9</v>
      </c>
      <c r="I10" s="34"/>
    </row>
    <row r="11" spans="1:257" x14ac:dyDescent="0.25">
      <c r="A11" s="26" t="s">
        <v>9</v>
      </c>
      <c r="B11" s="50"/>
      <c r="C11" s="51"/>
      <c r="D11" s="51"/>
      <c r="E11" s="52"/>
      <c r="F11" s="30" t="s">
        <v>9</v>
      </c>
      <c r="G11" s="42"/>
      <c r="H11" s="32" t="s">
        <v>9</v>
      </c>
      <c r="I11" s="34"/>
    </row>
    <row r="12" spans="1:257" x14ac:dyDescent="0.25">
      <c r="A12" s="26"/>
      <c r="B12" s="50"/>
      <c r="C12" s="51"/>
      <c r="D12" s="51"/>
      <c r="E12" s="52"/>
      <c r="F12" s="30"/>
      <c r="G12" s="42"/>
      <c r="H12" s="32"/>
      <c r="I12" s="34"/>
    </row>
    <row r="13" spans="1:257" x14ac:dyDescent="0.25">
      <c r="A13" s="27"/>
      <c r="B13" s="53"/>
      <c r="C13" s="54"/>
      <c r="D13" s="54"/>
      <c r="E13" s="55"/>
      <c r="F13" s="30"/>
      <c r="G13" s="42"/>
      <c r="H13" s="32"/>
      <c r="I13" s="27"/>
    </row>
    <row r="14" spans="1:257" x14ac:dyDescent="0.25">
      <c r="A14" s="27"/>
      <c r="B14" s="56"/>
      <c r="C14" s="57"/>
      <c r="D14" s="57"/>
      <c r="E14" s="58"/>
      <c r="F14" s="30"/>
      <c r="G14" s="42"/>
      <c r="H14" s="32"/>
      <c r="I14" s="27"/>
    </row>
    <row r="15" spans="1:257" ht="15.75" thickBot="1" x14ac:dyDescent="0.3">
      <c r="A15" s="44" t="s">
        <v>42</v>
      </c>
      <c r="B15" s="45"/>
      <c r="C15" s="45"/>
      <c r="D15" s="45"/>
      <c r="E15" s="46"/>
      <c r="F15" s="23">
        <f>SUM(F7:F14)</f>
        <v>0</v>
      </c>
      <c r="G15" s="62"/>
      <c r="H15" s="62"/>
      <c r="I15" s="63"/>
    </row>
    <row r="17" spans="1:8" s="4" customFormat="1" ht="15.75" x14ac:dyDescent="0.25">
      <c r="A17" s="18" t="s">
        <v>43</v>
      </c>
      <c r="B17" s="21">
        <f ca="1">TODAY()</f>
        <v>42702</v>
      </c>
      <c r="C17" s="3"/>
      <c r="D17" s="18" t="s">
        <v>43</v>
      </c>
      <c r="E17" s="18"/>
      <c r="F17" s="21">
        <f ca="1">TODAY()</f>
        <v>42702</v>
      </c>
      <c r="G17" s="21"/>
      <c r="H17" s="11"/>
    </row>
    <row r="18" spans="1:8" s="4" customFormat="1" ht="15.75" x14ac:dyDescent="0.25">
      <c r="A18" s="18" t="s">
        <v>44</v>
      </c>
      <c r="B18" s="22"/>
      <c r="C18" s="3"/>
      <c r="D18" s="18" t="s">
        <v>45</v>
      </c>
      <c r="F18" s="43" t="str">
        <f>IF(B3=0,"  ",VLOOKUP(B3,List1!$A$2:$B$9,2,0))</f>
        <v xml:space="preserve">  </v>
      </c>
      <c r="G18" s="43"/>
      <c r="H18" s="43"/>
    </row>
    <row r="19" spans="1:8" s="4" customFormat="1" ht="58.9" customHeight="1" x14ac:dyDescent="0.25">
      <c r="A19" s="18" t="s">
        <v>46</v>
      </c>
      <c r="B19" s="61"/>
      <c r="C19" s="61"/>
      <c r="D19" s="18" t="s">
        <v>46</v>
      </c>
      <c r="E19" s="18"/>
      <c r="F19" s="61"/>
      <c r="G19" s="61"/>
      <c r="H19" s="61"/>
    </row>
  </sheetData>
  <sheetProtection algorithmName="SHA-512" hashValue="epPRiQw3dFARPr5s3vXjOWOKz6dL/tDHa/P5GS4peRlzaezqm3Kaz5cL13PwlSRV9FUqrMgPMKnLjLB/A29X1Q==" saltValue="OoaTegL0i9x4ng3CGqLKlg==" spinCount="100000" sheet="1" objects="1" scenarios="1" selectLockedCells="1"/>
  <mergeCells count="14">
    <mergeCell ref="B19:C19"/>
    <mergeCell ref="F19:H19"/>
    <mergeCell ref="B12:E12"/>
    <mergeCell ref="B13:E13"/>
    <mergeCell ref="B14:E14"/>
    <mergeCell ref="A15:E15"/>
    <mergeCell ref="F18:H18"/>
    <mergeCell ref="G15:I15"/>
    <mergeCell ref="B11:E11"/>
    <mergeCell ref="B6:E6"/>
    <mergeCell ref="B7:E7"/>
    <mergeCell ref="B8:E8"/>
    <mergeCell ref="B9:E9"/>
    <mergeCell ref="B10:E10"/>
  </mergeCells>
  <conditionalFormatting sqref="F4:G4">
    <cfRule type="expression" dxfId="4" priority="5" stopIfTrue="1">
      <formula>$F$4=0</formula>
    </cfRule>
  </conditionalFormatting>
  <conditionalFormatting sqref="F6:G6">
    <cfRule type="expression" dxfId="3" priority="4" stopIfTrue="1">
      <formula>$F$6=0</formula>
    </cfRule>
  </conditionalFormatting>
  <conditionalFormatting sqref="F15:G15">
    <cfRule type="expression" dxfId="2" priority="3" stopIfTrue="1">
      <formula>$F$15=0</formula>
    </cfRule>
  </conditionalFormatting>
  <conditionalFormatting sqref="B18">
    <cfRule type="containsBlanks" dxfId="1" priority="6" stopIfTrue="1">
      <formula>LEN(TRIM(B18))=0</formula>
    </cfRule>
  </conditionalFormatting>
  <conditionalFormatting sqref="F18:G18">
    <cfRule type="containsBlanks" dxfId="0" priority="1" stopIfTrue="1">
      <formula>LEN(TRIM(F18))=0</formula>
    </cfRule>
  </conditionalFormatting>
  <dataValidations count="1">
    <dataValidation allowBlank="1" showInputMessage="1" showErrorMessage="1" promptTitle="Termín výplaty" prompt="Zadejte požadovaný termín výplaty odměny._x000a_Např. květen 2015" sqref="B4"/>
  </dataValidations>
  <pageMargins left="0.7" right="0.7" top="0.78740157499999996" bottom="0.78740157499999996" header="0.3" footer="0.3"/>
  <pageSetup paperSize="9" scale="94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Workplace of BC" prompt="Choose from list">
          <x14:formula1>
            <xm:f>List1!$C$2:$C$9</xm:f>
          </x14:formula1>
          <xm:sqref>B3</xm:sqref>
        </x14:dataValidation>
        <x14:dataValidation type="list" allowBlank="1" showInputMessage="1" showErrorMessage="1">
          <x14:formula1>
            <xm:f>List1!$F$2:$F$5</xm:f>
          </x14:formula1>
          <xm:sqref>G7:G14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8" sqref="E8"/>
    </sheetView>
  </sheetViews>
  <sheetFormatPr defaultRowHeight="15" x14ac:dyDescent="0.25"/>
  <cols>
    <col min="1" max="1" width="36.28515625" customWidth="1"/>
    <col min="2" max="2" width="39.42578125" customWidth="1"/>
    <col min="3" max="3" width="49.5703125" customWidth="1"/>
    <col min="5" max="5" width="15.28515625" customWidth="1"/>
    <col min="6" max="6" width="17.140625" customWidth="1"/>
  </cols>
  <sheetData>
    <row r="1" spans="1:6" x14ac:dyDescent="0.25">
      <c r="A1" s="9" t="s">
        <v>29</v>
      </c>
      <c r="B1" s="9" t="s">
        <v>11</v>
      </c>
      <c r="C1" s="8"/>
      <c r="E1" s="41" t="s">
        <v>67</v>
      </c>
      <c r="F1" s="41" t="s">
        <v>68</v>
      </c>
    </row>
    <row r="2" spans="1:6" x14ac:dyDescent="0.25">
      <c r="A2" s="8" t="s">
        <v>16</v>
      </c>
      <c r="B2" s="8" t="s">
        <v>24</v>
      </c>
      <c r="C2" s="8" t="s">
        <v>47</v>
      </c>
      <c r="E2" s="8" t="s">
        <v>59</v>
      </c>
      <c r="F2" s="8" t="s">
        <v>63</v>
      </c>
    </row>
    <row r="3" spans="1:6" x14ac:dyDescent="0.25">
      <c r="A3" s="8" t="s">
        <v>17</v>
      </c>
      <c r="B3" s="8" t="s">
        <v>23</v>
      </c>
      <c r="C3" s="8" t="s">
        <v>48</v>
      </c>
      <c r="E3" s="8" t="s">
        <v>60</v>
      </c>
      <c r="F3" s="8" t="s">
        <v>64</v>
      </c>
    </row>
    <row r="4" spans="1:6" x14ac:dyDescent="0.25">
      <c r="A4" s="8" t="s">
        <v>18</v>
      </c>
      <c r="B4" s="8" t="s">
        <v>25</v>
      </c>
      <c r="C4" s="8" t="s">
        <v>49</v>
      </c>
      <c r="E4" s="8" t="s">
        <v>61</v>
      </c>
      <c r="F4" s="8" t="s">
        <v>65</v>
      </c>
    </row>
    <row r="5" spans="1:6" x14ac:dyDescent="0.25">
      <c r="A5" s="8" t="s">
        <v>19</v>
      </c>
      <c r="B5" s="8" t="s">
        <v>26</v>
      </c>
      <c r="C5" s="8" t="s">
        <v>50</v>
      </c>
      <c r="E5" s="8" t="s">
        <v>62</v>
      </c>
      <c r="F5" s="8" t="s">
        <v>66</v>
      </c>
    </row>
    <row r="6" spans="1:6" x14ac:dyDescent="0.25">
      <c r="A6" s="8" t="s">
        <v>20</v>
      </c>
      <c r="B6" s="8" t="s">
        <v>27</v>
      </c>
      <c r="C6" s="8" t="s">
        <v>51</v>
      </c>
    </row>
    <row r="7" spans="1:6" x14ac:dyDescent="0.25">
      <c r="A7" s="8" t="s">
        <v>55</v>
      </c>
      <c r="B7" s="8" t="s">
        <v>54</v>
      </c>
      <c r="C7" s="8" t="s">
        <v>56</v>
      </c>
    </row>
    <row r="8" spans="1:6" x14ac:dyDescent="0.25">
      <c r="A8" s="8" t="s">
        <v>21</v>
      </c>
      <c r="B8" s="8" t="s">
        <v>10</v>
      </c>
      <c r="C8" s="8" t="s">
        <v>52</v>
      </c>
    </row>
    <row r="9" spans="1:6" x14ac:dyDescent="0.25">
      <c r="A9" s="8" t="s">
        <v>22</v>
      </c>
      <c r="B9" s="8" t="s">
        <v>28</v>
      </c>
      <c r="C9" s="8" t="s">
        <v>53</v>
      </c>
    </row>
    <row r="10" spans="1:6" x14ac:dyDescent="0.25">
      <c r="A10" s="8"/>
      <c r="B10" s="8"/>
      <c r="C10" s="8"/>
    </row>
  </sheetData>
  <sheetProtection algorithmName="SHA-512" hashValue="vwwxOXqEO095H3ce36/hm8RCcG5ghaQgephmqjKMjg8Yulj5+QqAtwQGj4l5lnzAyvOSIt+oBmNACFh4DGkyiw==" saltValue="oX1wlHobufxxEz78x50MYg==" spinCount="100000" sheet="1" objects="1" scenarios="1" selectLockedCells="1"/>
  <sortState ref="A2:B9">
    <sortCondition ref="A2:A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formular_navrh_odmen</vt:lpstr>
      <vt:lpstr>english</vt:lpstr>
      <vt:lpstr>List1</vt:lpstr>
      <vt:lpstr>english!Oblast_tisku</vt:lpstr>
      <vt:lpstr>formular_navrh_odmen!Oblast_tisku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MIS</dc:title>
  <dc:creator>grufikova_zdenka</dc:creator>
  <cp:lastModifiedBy>šula</cp:lastModifiedBy>
  <cp:lastPrinted>2016-05-26T06:13:48Z</cp:lastPrinted>
  <dcterms:created xsi:type="dcterms:W3CDTF">2013-06-25T14:38:37Z</dcterms:created>
  <dcterms:modified xsi:type="dcterms:W3CDTF">2016-11-28T08:55:30Z</dcterms:modified>
</cp:coreProperties>
</file>